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ontabilidad\Desktop\SAPAR\SAPAR 1\CUENTA PUBLICA 2023\3ER TRIMESTRE 2023\"/>
    </mc:Choice>
  </mc:AlternateContent>
  <xr:revisionPtr revIDLastSave="0" documentId="8_{C23F6604-8482-42FD-8A9E-2FEA61DDDA5B}" xr6:coauthVersionLast="37" xr6:coauthVersionMax="37" xr10:uidLastSave="{00000000-0000-0000-0000-000000000000}"/>
  <bookViews>
    <workbookView xWindow="0" yWindow="0" windowWidth="28800" windowHeight="12135" xr2:uid="{00000000-000D-0000-FFFF-FFFF00000000}"/>
  </bookViews>
  <sheets>
    <sheet name="ESF" sheetId="4" r:id="rId1"/>
  </sheets>
  <definedNames>
    <definedName name="_xlnm._FilterDatabase" localSheetId="0" hidden="1">ESF!$A$2:$G$39</definedName>
  </definedNames>
  <calcPr calcId="162913"/>
  <fileRecoveryPr autoRecover="0"/>
</workbook>
</file>

<file path=xl/calcChain.xml><?xml version="1.0" encoding="utf-8"?>
<calcChain xmlns="http://schemas.openxmlformats.org/spreadsheetml/2006/main">
  <c r="C26" i="4" l="1"/>
  <c r="B26" i="4"/>
  <c r="C13" i="4"/>
  <c r="B13" i="4"/>
  <c r="G42" i="4"/>
  <c r="F42" i="4"/>
  <c r="G35" i="4"/>
  <c r="F35" i="4"/>
  <c r="G30" i="4"/>
  <c r="F30" i="4"/>
  <c r="G24" i="4"/>
  <c r="F24" i="4"/>
  <c r="G14" i="4"/>
  <c r="F14" i="4"/>
  <c r="G26" i="4" l="1"/>
  <c r="F26" i="4"/>
  <c r="G46" i="4"/>
  <c r="F46" i="4"/>
  <c r="B28" i="4"/>
  <c r="C28" i="4"/>
  <c r="G48" i="4" l="1"/>
  <c r="F48" i="4"/>
</calcChain>
</file>

<file path=xl/sharedStrings.xml><?xml version="1.0" encoding="utf-8"?>
<sst xmlns="http://schemas.openxmlformats.org/spreadsheetml/2006/main" count="60" uniqueCount="60">
  <si>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</si>
  <si>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</si>
  <si>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</si>
  <si>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</si>
  <si>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</si>
  <si>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</si>
  <si>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</si>
  <si>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</si>
  <si>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</si>
  <si>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</si>
  <si>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</si>
  <si>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</si>
  <si>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</si>
  <si>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</si>
  <si>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</si>
  <si>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</si>
  <si>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</si>
  <si>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</si>
  <si>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</si>
  <si>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</si>
  <si>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</si>
  <si>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</si>
  <si>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</si>
  <si>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</si>
  <si>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</si>
  <si>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</si>
  <si>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</si>
  <si>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</si>
  <si>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</si>
  <si>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</si>
  <si>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</si>
  <si>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</si>
  <si>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</si>
  <si>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</si>
  <si>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</si>
  <si>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</si>
  <si>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</si>
  <si>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</si>
  <si>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</si>
  <si>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</si>
  <si>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</si>
  <si>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</si>
  <si>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</si>
  <si>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</si>
  <si>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</si>
  <si>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</si>
  <si>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</si>
  <si>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</si>
  <si>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</si>
  <si>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</si>
  <si>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</si>
  <si>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</si>
  <si>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</si>
  <si>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</si>
  <si>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</si>
  <si>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</si>
  <si>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</si>
  <si>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</si>
  <si>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“Bajo protesta de decir verdad declaramos que los Estados Financieros y sus notas, son razonablemente correctos y son responsabilidad del emisor”.</t>
  </si>
  <si>
    <t>Sistema de Agua Potable y Alcantarillado de Romita, Gto.
Estado de Situación Financiera
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</si>
</sst>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7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0" fillId="0" borderId="0" xfId="0" applyFont="1"/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0"/>
  <sheetViews>
    <sheetView showGridLines="0" tabSelected="1" zoomScaleNormal="100" zoomScaleSheetLayoutView="100" workbookViewId="0">
      <selection activeCell="L21" sqref="L21"/>
    </sheetView>
  </sheetViews>
  <sheetFormatPr baseColWidth="10" defaultColWidth="12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44" t="s">
        <v>59</v>
      </c>
      <c r="B1" s="45"/>
      <c r="C1" s="45"/>
      <c r="D1" s="45"/>
      <c r="E1" s="45"/>
      <c r="F1" s="45"/>
      <c r="G1" s="46"/>
    </row>
    <row r="2" spans="1:7" s="3" customFormat="1" x14ac:dyDescent="0.2">
      <c r="A2" s="26" t="s">
        <v>0</v>
      </c>
      <c r="B2" s="40">
        <v>2023</v>
      </c>
      <c r="C2" s="40">
        <v>2022</v>
      </c>
      <c r="D2" s="19"/>
      <c r="E2" s="18" t="s">
        <v>1</v>
      </c>
      <c r="F2" s="40">
        <v>2023</v>
      </c>
      <c r="G2" s="41">
        <v>2022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2697039.27</v>
      </c>
      <c r="C5" s="12">
        <v>0</v>
      </c>
      <c r="D5" s="17"/>
      <c r="E5" s="11" t="s">
        <v>41</v>
      </c>
      <c r="F5" s="12">
        <v>1461204.56</v>
      </c>
      <c r="G5" s="5">
        <v>0</v>
      </c>
    </row>
    <row r="6" spans="1:7" x14ac:dyDescent="0.2">
      <c r="A6" s="30" t="s">
        <v>28</v>
      </c>
      <c r="B6" s="12">
        <v>2151377.09</v>
      </c>
      <c r="C6" s="12">
        <v>0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0</v>
      </c>
      <c r="C7" s="12">
        <v>0</v>
      </c>
      <c r="D7" s="17"/>
      <c r="E7" s="11" t="s">
        <v>11</v>
      </c>
      <c r="F7" s="12">
        <v>0</v>
      </c>
      <c r="G7" s="5">
        <v>0</v>
      </c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0</v>
      </c>
      <c r="C9" s="12">
        <v>0</v>
      </c>
      <c r="D9" s="17"/>
      <c r="E9" s="11" t="s">
        <v>43</v>
      </c>
      <c r="F9" s="12">
        <v>0</v>
      </c>
      <c r="G9" s="42">
        <v>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x14ac:dyDescent="0.2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2">
        <v>0</v>
      </c>
      <c r="G12" s="5">
        <v>0</v>
      </c>
    </row>
    <row r="13" spans="1:7" x14ac:dyDescent="0.2">
      <c r="A13" s="37" t="s">
        <v>5</v>
      </c>
      <c r="B13" s="10">
        <f>SUM(B5:B11)</f>
        <v>4848416.3599999994</v>
      </c>
      <c r="C13" s="10">
        <f>SUM(C5:C11)</f>
        <v>0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38" t="s">
        <v>6</v>
      </c>
      <c r="F14" s="12">
        <f>SUM(F5:F12)</f>
        <v>1461204.56</v>
      </c>
      <c r="G14" s="5">
        <f>SUM(G5:G12)</f>
        <v>0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2511202.56</v>
      </c>
      <c r="C18" s="12">
        <v>0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20597162.18</v>
      </c>
      <c r="C19" s="12">
        <v>0</v>
      </c>
      <c r="D19" s="17"/>
      <c r="E19" s="11" t="s">
        <v>16</v>
      </c>
      <c r="F19" s="12">
        <v>0</v>
      </c>
      <c r="G19" s="5">
        <v>0</v>
      </c>
    </row>
    <row r="20" spans="1:7" x14ac:dyDescent="0.2">
      <c r="A20" s="30" t="s">
        <v>37</v>
      </c>
      <c r="B20" s="12">
        <v>437726.51</v>
      </c>
      <c r="C20" s="12">
        <v>0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-6769914.0099999998</v>
      </c>
      <c r="C21" s="12">
        <v>0</v>
      </c>
      <c r="D21" s="17"/>
      <c r="E21" s="13" t="s">
        <v>47</v>
      </c>
      <c r="F21" s="12">
        <v>0</v>
      </c>
      <c r="G21" s="5">
        <v>0</v>
      </c>
    </row>
    <row r="22" spans="1:7" x14ac:dyDescent="0.2">
      <c r="A22" s="30" t="s">
        <v>39</v>
      </c>
      <c r="B22" s="12">
        <v>0</v>
      </c>
      <c r="C22" s="12">
        <v>0</v>
      </c>
      <c r="D22" s="17"/>
      <c r="E22" s="11" t="s">
        <v>17</v>
      </c>
      <c r="F22" s="12">
        <v>0</v>
      </c>
      <c r="G22" s="5">
        <v>0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0" t="s">
        <v>40</v>
      </c>
      <c r="B24" s="12">
        <v>0</v>
      </c>
      <c r="C24" s="12">
        <v>0</v>
      </c>
      <c r="D24" s="17"/>
      <c r="E24" s="38" t="s">
        <v>7</v>
      </c>
      <c r="F24" s="12">
        <f>SUM(F17:F22)</f>
        <v>0</v>
      </c>
      <c r="G24" s="5">
        <f>SUM(G17:G22)</f>
        <v>0</v>
      </c>
    </row>
    <row r="25" spans="1:7" s="3" customFormat="1" x14ac:dyDescent="0.2">
      <c r="A25" s="30"/>
      <c r="B25" s="12"/>
      <c r="C25" s="12"/>
      <c r="D25" s="8"/>
      <c r="E25" s="11"/>
      <c r="F25" s="10"/>
      <c r="G25" s="6"/>
    </row>
    <row r="26" spans="1:7" x14ac:dyDescent="0.2">
      <c r="A26" s="37" t="s">
        <v>8</v>
      </c>
      <c r="B26" s="10">
        <f>SUM(B16:B24)</f>
        <v>16776177.24</v>
      </c>
      <c r="C26" s="10">
        <f>SUM(C16:C24)</f>
        <v>0</v>
      </c>
      <c r="D26" s="17"/>
      <c r="E26" s="39" t="s">
        <v>57</v>
      </c>
      <c r="F26" s="10">
        <f>SUM(F24+F14)</f>
        <v>1461204.56</v>
      </c>
      <c r="G26" s="6">
        <f>SUM(G14+G24)</f>
        <v>0</v>
      </c>
    </row>
    <row r="27" spans="1:7" x14ac:dyDescent="0.2">
      <c r="A27" s="27"/>
      <c r="D27" s="14"/>
      <c r="E27" s="9"/>
      <c r="F27" s="10"/>
      <c r="G27" s="6"/>
    </row>
    <row r="28" spans="1:7" x14ac:dyDescent="0.2">
      <c r="A28" s="27" t="s">
        <v>9</v>
      </c>
      <c r="B28" s="10">
        <f>B13+B26</f>
        <v>21624593.600000001</v>
      </c>
      <c r="C28" s="10">
        <f>C13+C26</f>
        <v>0</v>
      </c>
      <c r="D28" s="14"/>
      <c r="E28" s="9" t="s">
        <v>49</v>
      </c>
      <c r="F28" s="10"/>
      <c r="G28" s="20"/>
    </row>
    <row r="29" spans="1:7" x14ac:dyDescent="0.2">
      <c r="A29" s="32"/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9" t="s">
        <v>48</v>
      </c>
      <c r="F30" s="10">
        <f>SUM(F31:F33)</f>
        <v>14141420.310000001</v>
      </c>
      <c r="G30" s="6">
        <f>SUM(G31:G33)</f>
        <v>0</v>
      </c>
    </row>
    <row r="31" spans="1:7" x14ac:dyDescent="0.2">
      <c r="A31" s="31"/>
      <c r="B31" s="15"/>
      <c r="C31" s="15"/>
      <c r="D31" s="17"/>
      <c r="E31" s="11" t="s">
        <v>2</v>
      </c>
      <c r="F31" s="12">
        <v>14141420.310000001</v>
      </c>
      <c r="G31" s="5">
        <v>0</v>
      </c>
    </row>
    <row r="32" spans="1:7" x14ac:dyDescent="0.2">
      <c r="A32" s="31"/>
      <c r="B32" s="15"/>
      <c r="C32" s="15"/>
      <c r="D32" s="17"/>
      <c r="E32" s="11" t="s">
        <v>18</v>
      </c>
      <c r="F32" s="12">
        <v>0</v>
      </c>
      <c r="G32" s="5">
        <v>0</v>
      </c>
    </row>
    <row r="33" spans="1:7" x14ac:dyDescent="0.2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9" t="s">
        <v>50</v>
      </c>
      <c r="F35" s="10">
        <f>SUM(F36:F40)</f>
        <v>6021968.7299999995</v>
      </c>
      <c r="G35" s="6">
        <f>SUM(G36:G40)</f>
        <v>0</v>
      </c>
    </row>
    <row r="36" spans="1:7" x14ac:dyDescent="0.2">
      <c r="A36" s="31"/>
      <c r="B36" s="15"/>
      <c r="C36" s="15"/>
      <c r="D36" s="17"/>
      <c r="E36" s="11" t="s">
        <v>52</v>
      </c>
      <c r="F36" s="12">
        <v>925036.85</v>
      </c>
      <c r="G36" s="5">
        <v>0</v>
      </c>
    </row>
    <row r="37" spans="1:7" x14ac:dyDescent="0.2">
      <c r="A37" s="31"/>
      <c r="B37" s="15"/>
      <c r="C37" s="15"/>
      <c r="D37" s="17"/>
      <c r="E37" s="11" t="s">
        <v>19</v>
      </c>
      <c r="F37" s="12">
        <v>5096931.88</v>
      </c>
      <c r="G37" s="5">
        <v>0</v>
      </c>
    </row>
    <row r="38" spans="1:7" x14ac:dyDescent="0.2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x14ac:dyDescent="0.2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 x14ac:dyDescent="0.2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9" t="s">
        <v>54</v>
      </c>
      <c r="F42" s="10">
        <f>SUM(F43:F44)</f>
        <v>0</v>
      </c>
      <c r="G42" s="6">
        <f>SUM(G43:G44)</f>
        <v>0</v>
      </c>
    </row>
    <row r="43" spans="1:7" x14ac:dyDescent="0.2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9" t="s">
        <v>55</v>
      </c>
      <c r="F46" s="12">
        <f>SUM(F42+F35+F30)</f>
        <v>20163389.039999999</v>
      </c>
      <c r="G46" s="5">
        <f>SUM(G42+G35+G30)</f>
        <v>0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9" t="s">
        <v>56</v>
      </c>
      <c r="F48" s="10">
        <f>F46+F26</f>
        <v>21624593.599999998</v>
      </c>
      <c r="G48" s="20">
        <f>G46+G26</f>
        <v>0</v>
      </c>
    </row>
    <row r="49" spans="1:7" x14ac:dyDescent="0.2">
      <c r="A49" s="33"/>
      <c r="B49" s="34"/>
      <c r="C49" s="35"/>
      <c r="D49" s="35"/>
      <c r="E49" s="35"/>
      <c r="F49" s="35"/>
      <c r="G49" s="36"/>
    </row>
    <row r="50" spans="1:7" x14ac:dyDescent="0.2">
      <c r="A50" s="43" t="s">
        <v>58</v>
      </c>
    </row>
  </sheetData>
  <sheetProtection formatCells="0" formatColumns="0" formatRows="0" autoFilter="0"/>
  <mergeCells count="1">
    <mergeCell ref="A1:G1"/>
  </mergeCells>
  <printOptions horizontalCentered="1"/>
  <pageMargins left="0.59055118110236227" right="0.59055118110236227" top="0.78740157480314965" bottom="0.78740157480314965" header="0" footer="0"/>
  <pageSetup scale="76" fitToHeight="0" orientation="landscape" horizontalDpi="4294967295" verticalDpi="4294967295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purl.org/dc/elements/1.1/"/>
    <ds:schemaRef ds:uri="http://schemas.microsoft.com/office/2006/documentManagement/types"/>
    <ds:schemaRef ds:uri="http://purl.org/dc/terms/"/>
    <ds:schemaRef ds:uri="http://www.w3.org/XML/1998/namespace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Contabilidad</cp:lastModifiedBy>
  <cp:lastPrinted>2023-10-27T21:01:13Z</cp:lastPrinted>
  <dcterms:created xsi:type="dcterms:W3CDTF">2012-12-11T20:26:08Z</dcterms:created>
  <dcterms:modified xsi:type="dcterms:W3CDTF">2023-10-27T21:20:21Z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